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<sst xmlns="http://schemas.openxmlformats.org/spreadsheetml/2006/main" count="105" uniqueCount="76">
  <si>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>Name</t>
  </si>
  <si>
    <t>EDV-Nr.</t>
  </si>
  <si>
    <t>Verein</t>
  </si>
  <si>
    <t>1.Serie</t>
  </si>
  <si>
    <t>2.Serie</t>
  </si>
  <si>
    <t>BV Harksheide</t>
  </si>
  <si>
    <t>Behrendt</t>
  </si>
  <si>
    <t>Traute</t>
  </si>
  <si>
    <t>BV Kiel</t>
  </si>
  <si>
    <t>Reichert</t>
  </si>
  <si>
    <t>Sylvia</t>
  </si>
  <si>
    <t>Doris</t>
  </si>
  <si>
    <t>Pöppler</t>
  </si>
  <si>
    <t>Gertrud</t>
  </si>
  <si>
    <t>Karin</t>
  </si>
  <si>
    <t>Reis</t>
  </si>
  <si>
    <t>HDC</t>
  </si>
  <si>
    <t>Vorname</t>
  </si>
  <si>
    <t>Total</t>
  </si>
  <si>
    <t>Sell</t>
  </si>
  <si>
    <t>Thiel</t>
  </si>
  <si>
    <t>Schnitt Mixed</t>
  </si>
  <si>
    <t>Summe</t>
  </si>
  <si>
    <t>Pins</t>
  </si>
  <si>
    <t>John</t>
  </si>
  <si>
    <t>Ursula</t>
  </si>
  <si>
    <t>Janusch</t>
  </si>
  <si>
    <t>Wolfgang</t>
  </si>
  <si>
    <t>BV Dolphins</t>
  </si>
  <si>
    <t>Hilbert</t>
  </si>
  <si>
    <t>Winkler</t>
  </si>
  <si>
    <t>Michael</t>
  </si>
  <si>
    <t>Diezmann</t>
  </si>
  <si>
    <t>Gabriela</t>
  </si>
  <si>
    <t>BSV Cosmos</t>
  </si>
  <si>
    <t>Ulrich</t>
  </si>
  <si>
    <t xml:space="preserve">Seul </t>
  </si>
  <si>
    <t>Heinz</t>
  </si>
  <si>
    <t>Winfried</t>
  </si>
  <si>
    <t>Gerda</t>
  </si>
  <si>
    <t>Winter</t>
  </si>
  <si>
    <t>Reiner</t>
  </si>
  <si>
    <t>BV Gettorf</t>
  </si>
  <si>
    <t>Michael Winkler</t>
  </si>
  <si>
    <t>Seniorenwart</t>
  </si>
  <si>
    <t xml:space="preserve"> </t>
  </si>
  <si>
    <t>Polakowski</t>
  </si>
  <si>
    <t>Richer</t>
  </si>
  <si>
    <t>Dömpke</t>
  </si>
  <si>
    <t>Sabine</t>
  </si>
  <si>
    <t>Kurt-Jürgen</t>
  </si>
  <si>
    <t xml:space="preserve">BSV Cosmos </t>
  </si>
  <si>
    <t>Stürmer</t>
  </si>
  <si>
    <t>Rolf</t>
  </si>
  <si>
    <t>Götze</t>
  </si>
  <si>
    <t>Monika</t>
  </si>
  <si>
    <t>Siemiatkowski</t>
  </si>
  <si>
    <t>Andreas</t>
  </si>
  <si>
    <t>Bährenwald</t>
  </si>
  <si>
    <t>Rosemarie</t>
  </si>
  <si>
    <t>Kruse</t>
  </si>
  <si>
    <t>Barbara</t>
  </si>
  <si>
    <t>BC Sprotten</t>
  </si>
  <si>
    <t>Jeglin</t>
  </si>
  <si>
    <t>Dagmar</t>
  </si>
  <si>
    <t>Falk</t>
  </si>
  <si>
    <t>Jäger</t>
  </si>
  <si>
    <t>Beate</t>
  </si>
  <si>
    <t>BC Fortuna Kiel</t>
  </si>
  <si>
    <t>Fritsch</t>
  </si>
  <si>
    <t>Hübner</t>
  </si>
  <si>
    <t>Christina</t>
  </si>
  <si>
    <t>Kellmann</t>
  </si>
  <si>
    <t>Raimund</t>
  </si>
  <si>
    <t xml:space="preserve"> Senioren Mixed 2010</t>
  </si>
  <si>
    <t xml:space="preserve">VLK Lübeck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</si>
</sst>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8"/>
      <name val="MS Sans Serif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10" xfId="53" applyBorder="1" applyAlignment="1">
      <alignment horizontal="center"/>
      <protection/>
    </xf>
    <xf numFmtId="0" fontId="1" fillId="0" borderId="11" xfId="53" applyBorder="1" applyAlignment="1">
      <alignment horizontal="center"/>
      <protection/>
    </xf>
    <xf numFmtId="0" fontId="1" fillId="1" borderId="11" xfId="53" applyFill="1" applyBorder="1" applyAlignment="1">
      <alignment horizontal="center"/>
      <protection/>
    </xf>
    <xf numFmtId="3" fontId="1" fillId="0" borderId="11" xfId="53" applyNumberFormat="1" applyBorder="1" applyAlignment="1">
      <alignment horizontal="center"/>
      <protection/>
    </xf>
    <xf numFmtId="3" fontId="11" fillId="0" borderId="11" xfId="53" applyNumberFormat="1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3" fontId="1" fillId="0" borderId="11" xfId="53" applyNumberFormat="1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4" fontId="0" fillId="0" borderId="0" xfId="0" applyNumberFormat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_LM_Doppel 2009_Finale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13</xdr:col>
      <xdr:colOff>0</xdr:colOff>
      <xdr:row>5</xdr:row>
      <xdr:rowOff>95250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258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B56" sqref="B56"/>
    </sheetView>
  </sheetViews>
  <sheetFormatPr defaultColWidth="11.421875" defaultRowHeight="12.75"/>
  <cols>
    <col min="1" max="1" width="5.140625" style="0" customWidth="1"/>
    <col min="4" max="4" width="7.00390625" style="16" customWidth="1"/>
    <col min="5" max="5" width="14.140625" style="0" customWidth="1"/>
    <col min="6" max="6" width="1.421875" style="0" customWidth="1"/>
    <col min="7" max="12" width="8.7109375" style="16" customWidth="1"/>
  </cols>
  <sheetData>
    <row r="1" spans="2:12" ht="12.75">
      <c r="B1" s="1"/>
      <c r="C1" s="1"/>
      <c r="D1" s="15"/>
      <c r="E1" s="1"/>
      <c r="F1" s="1"/>
      <c r="G1" s="15"/>
      <c r="H1" s="15"/>
      <c r="I1" s="15"/>
      <c r="J1" s="15"/>
      <c r="K1" s="15"/>
      <c r="L1" s="15"/>
    </row>
    <row r="2" spans="2:12" ht="12.75">
      <c r="B2" s="1"/>
      <c r="C2" s="1"/>
      <c r="D2" s="15"/>
      <c r="E2" s="1"/>
      <c r="F2" s="1"/>
      <c r="G2" s="15"/>
      <c r="H2" s="15"/>
      <c r="I2" s="15"/>
      <c r="J2" s="15"/>
      <c r="K2" s="15"/>
      <c r="L2" s="15"/>
    </row>
    <row r="3" spans="2:12" ht="12.75">
      <c r="B3" s="1"/>
      <c r="C3" s="1"/>
      <c r="D3" s="15"/>
      <c r="E3" s="1"/>
      <c r="F3" s="1"/>
      <c r="G3" s="15"/>
      <c r="H3" s="15"/>
      <c r="I3" s="15"/>
      <c r="J3" s="15"/>
      <c r="K3" s="15"/>
      <c r="L3" s="15"/>
    </row>
    <row r="4" spans="2:12" ht="12.75">
      <c r="B4" s="1"/>
      <c r="C4" s="1"/>
      <c r="D4" s="15"/>
      <c r="E4" s="1"/>
      <c r="F4" s="1"/>
      <c r="G4" s="15"/>
      <c r="H4" s="15"/>
      <c r="I4" s="15"/>
      <c r="J4" s="15"/>
      <c r="K4" s="15"/>
      <c r="L4" s="15"/>
    </row>
    <row r="5" spans="2:12" ht="12.75">
      <c r="B5" s="1"/>
      <c r="C5" s="1"/>
      <c r="D5" s="15"/>
      <c r="E5" s="1"/>
      <c r="F5" s="1"/>
      <c r="G5" s="15"/>
      <c r="H5" s="15"/>
      <c r="I5" s="15"/>
      <c r="J5" s="15"/>
      <c r="K5" s="15"/>
      <c r="L5" s="15"/>
    </row>
    <row r="6" spans="1:13" ht="32.25" customHeight="1">
      <c r="A6" s="35" t="s">
        <v>74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2:12" ht="13.5" thickBot="1">
      <c r="B7" s="1"/>
      <c r="C7" s="1"/>
      <c r="D7" s="15"/>
      <c r="E7" s="1"/>
      <c r="F7" s="1"/>
      <c r="G7" s="15"/>
      <c r="H7" s="15"/>
      <c r="I7" s="15"/>
      <c r="J7" s="15"/>
      <c r="K7" s="15"/>
      <c r="L7" s="15"/>
    </row>
    <row r="8" spans="2:13" ht="14.25" thickBot="1" thickTop="1">
      <c r="B8" s="2" t="s">
        <v>0</v>
      </c>
      <c r="C8" s="7" t="s">
        <v>17</v>
      </c>
      <c r="D8" s="3" t="s">
        <v>1</v>
      </c>
      <c r="E8" s="3" t="s">
        <v>2</v>
      </c>
      <c r="F8" s="4"/>
      <c r="G8" s="5" t="s">
        <v>3</v>
      </c>
      <c r="H8" s="5" t="s">
        <v>4</v>
      </c>
      <c r="I8" s="18" t="s">
        <v>22</v>
      </c>
      <c r="J8" s="6" t="s">
        <v>16</v>
      </c>
      <c r="K8" s="6" t="s">
        <v>18</v>
      </c>
      <c r="L8" s="6" t="s">
        <v>23</v>
      </c>
      <c r="M8" s="6" t="s">
        <v>21</v>
      </c>
    </row>
    <row r="9" ht="3" customHeight="1" thickTop="1">
      <c r="M9" s="14"/>
    </row>
    <row r="10" spans="1:13" ht="12.75">
      <c r="A10" s="33">
        <v>1</v>
      </c>
      <c r="B10" s="8" t="s">
        <v>19</v>
      </c>
      <c r="C10" s="9" t="s">
        <v>33</v>
      </c>
      <c r="D10" s="19">
        <v>9116</v>
      </c>
      <c r="E10" s="12" t="s">
        <v>8</v>
      </c>
      <c r="G10" s="17">
        <v>805</v>
      </c>
      <c r="H10" s="17">
        <v>800</v>
      </c>
      <c r="I10" s="17">
        <f>SUM(G10:H10)</f>
        <v>1605</v>
      </c>
      <c r="J10" s="17"/>
      <c r="K10" s="17">
        <f>SUM(I10:J10)</f>
        <v>1605</v>
      </c>
      <c r="L10" s="29">
        <f>K10+K11</f>
        <v>3314</v>
      </c>
      <c r="M10" s="31">
        <f>L10/16</f>
        <v>207.125</v>
      </c>
    </row>
    <row r="11" spans="1:16" ht="12.75">
      <c r="A11" s="34"/>
      <c r="B11" s="10" t="s">
        <v>46</v>
      </c>
      <c r="C11" s="11" t="s">
        <v>27</v>
      </c>
      <c r="D11" s="20">
        <v>9077</v>
      </c>
      <c r="E11" s="13" t="s">
        <v>8</v>
      </c>
      <c r="G11" s="17">
        <v>894</v>
      </c>
      <c r="H11" s="17">
        <v>815</v>
      </c>
      <c r="I11" s="17">
        <f>SUM(G11:H11)</f>
        <v>1709</v>
      </c>
      <c r="J11" s="17"/>
      <c r="K11" s="17">
        <f>SUM(I11:J11)</f>
        <v>1709</v>
      </c>
      <c r="L11" s="30"/>
      <c r="M11" s="32"/>
      <c r="P11" t="s">
        <v>45</v>
      </c>
    </row>
    <row r="12" ht="3" customHeight="1"/>
    <row r="13" spans="1:13" ht="12.75">
      <c r="A13" s="33">
        <v>2</v>
      </c>
      <c r="B13" s="8" t="s">
        <v>40</v>
      </c>
      <c r="C13" s="9" t="s">
        <v>14</v>
      </c>
      <c r="D13" s="19">
        <v>9028</v>
      </c>
      <c r="E13" s="12" t="s">
        <v>42</v>
      </c>
      <c r="G13" s="17">
        <v>666</v>
      </c>
      <c r="H13" s="17">
        <v>610</v>
      </c>
      <c r="I13" s="17">
        <f>SUM(G13:H13)</f>
        <v>1276</v>
      </c>
      <c r="J13" s="17">
        <v>200</v>
      </c>
      <c r="K13" s="17">
        <f>SUM(I13:J13)</f>
        <v>1476</v>
      </c>
      <c r="L13" s="29">
        <f>K13+K14</f>
        <v>3242</v>
      </c>
      <c r="M13" s="31">
        <f>L13/16</f>
        <v>202.625</v>
      </c>
    </row>
    <row r="14" spans="1:13" ht="12.75">
      <c r="A14" s="34"/>
      <c r="B14" s="10" t="s">
        <v>47</v>
      </c>
      <c r="C14" s="11" t="s">
        <v>41</v>
      </c>
      <c r="D14" s="20">
        <v>9198</v>
      </c>
      <c r="E14" s="13" t="s">
        <v>42</v>
      </c>
      <c r="G14" s="17">
        <v>806</v>
      </c>
      <c r="H14" s="17">
        <v>920</v>
      </c>
      <c r="I14" s="17">
        <f>SUM(G14:H14)</f>
        <v>1726</v>
      </c>
      <c r="J14" s="17">
        <v>40</v>
      </c>
      <c r="K14" s="17">
        <f>SUM(I14:J14)</f>
        <v>1766</v>
      </c>
      <c r="L14" s="30"/>
      <c r="M14" s="32"/>
    </row>
    <row r="15" ht="3" customHeight="1"/>
    <row r="16" spans="1:13" ht="12.75">
      <c r="A16" s="33">
        <v>3</v>
      </c>
      <c r="B16" s="8" t="s">
        <v>48</v>
      </c>
      <c r="C16" s="9" t="s">
        <v>49</v>
      </c>
      <c r="D16" s="19">
        <v>9187</v>
      </c>
      <c r="E16" s="12" t="s">
        <v>42</v>
      </c>
      <c r="G16" s="17">
        <v>708</v>
      </c>
      <c r="H16" s="17">
        <v>714</v>
      </c>
      <c r="I16" s="17">
        <f>SUM(G16:H16)</f>
        <v>1422</v>
      </c>
      <c r="J16" s="17">
        <v>104</v>
      </c>
      <c r="K16" s="17">
        <f>SUM(I16:J16)</f>
        <v>1526</v>
      </c>
      <c r="L16" s="29">
        <f>K16+K17</f>
        <v>3209</v>
      </c>
      <c r="M16" s="31">
        <f>L16/16</f>
        <v>200.5625</v>
      </c>
    </row>
    <row r="17" spans="1:13" ht="12.75">
      <c r="A17" s="34"/>
      <c r="B17" s="10" t="s">
        <v>20</v>
      </c>
      <c r="C17" s="11" t="s">
        <v>50</v>
      </c>
      <c r="D17" s="20">
        <v>9344</v>
      </c>
      <c r="E17" s="26" t="s">
        <v>28</v>
      </c>
      <c r="G17" s="17">
        <v>866</v>
      </c>
      <c r="H17" s="17">
        <v>777</v>
      </c>
      <c r="I17" s="17">
        <f>SUM(G17:H17)</f>
        <v>1643</v>
      </c>
      <c r="J17" s="17">
        <v>40</v>
      </c>
      <c r="K17" s="17">
        <f>SUM(I17:J17)</f>
        <v>1683</v>
      </c>
      <c r="L17" s="30"/>
      <c r="M17" s="32"/>
    </row>
    <row r="18" ht="3" customHeight="1"/>
    <row r="19" spans="1:13" ht="12.75">
      <c r="A19" s="27">
        <v>4</v>
      </c>
      <c r="B19" s="39" t="s">
        <v>9</v>
      </c>
      <c r="C19" s="9" t="s">
        <v>10</v>
      </c>
      <c r="D19" s="37">
        <v>9078</v>
      </c>
      <c r="E19" s="12" t="s">
        <v>8</v>
      </c>
      <c r="G19" s="17">
        <v>855</v>
      </c>
      <c r="H19" s="17">
        <v>650</v>
      </c>
      <c r="I19" s="17">
        <f>SUM(G19:H19)</f>
        <v>1505</v>
      </c>
      <c r="J19" s="17">
        <v>48</v>
      </c>
      <c r="K19" s="17">
        <f>SUM(I19:J19)</f>
        <v>1553</v>
      </c>
      <c r="L19" s="29">
        <f>K19+K20</f>
        <v>3181</v>
      </c>
      <c r="M19" s="31">
        <f>L19/16</f>
        <v>198.8125</v>
      </c>
    </row>
    <row r="20" spans="1:13" ht="12.75">
      <c r="A20" s="28"/>
      <c r="B20" s="40" t="s">
        <v>9</v>
      </c>
      <c r="C20" s="11" t="s">
        <v>37</v>
      </c>
      <c r="D20" s="38">
        <v>9115</v>
      </c>
      <c r="E20" s="13" t="s">
        <v>8</v>
      </c>
      <c r="G20" s="17">
        <v>836</v>
      </c>
      <c r="H20" s="17">
        <v>792</v>
      </c>
      <c r="I20" s="17">
        <f>SUM(G20:H20)</f>
        <v>1628</v>
      </c>
      <c r="J20" s="17"/>
      <c r="K20" s="17">
        <f>SUM(I20:J20)</f>
        <v>1628</v>
      </c>
      <c r="L20" s="30"/>
      <c r="M20" s="32"/>
    </row>
    <row r="21" ht="3" customHeight="1"/>
    <row r="22" spans="1:13" ht="12.75">
      <c r="A22" s="33">
        <v>5</v>
      </c>
      <c r="B22" s="24" t="s">
        <v>12</v>
      </c>
      <c r="C22" s="9" t="s">
        <v>13</v>
      </c>
      <c r="D22" s="21">
        <v>9032</v>
      </c>
      <c r="E22" s="25" t="s">
        <v>51</v>
      </c>
      <c r="G22" s="17">
        <v>727</v>
      </c>
      <c r="H22" s="17">
        <v>758</v>
      </c>
      <c r="I22" s="17">
        <f>SUM(G22:H22)</f>
        <v>1485</v>
      </c>
      <c r="J22" s="17">
        <v>88</v>
      </c>
      <c r="K22" s="17">
        <f>SUM(I22:J22)</f>
        <v>1573</v>
      </c>
      <c r="L22" s="29">
        <f>K22+K23</f>
        <v>3148</v>
      </c>
      <c r="M22" s="31">
        <f>L22/16</f>
        <v>196.75</v>
      </c>
    </row>
    <row r="23" spans="1:13" ht="12.75">
      <c r="A23" s="34"/>
      <c r="B23" s="10" t="s">
        <v>36</v>
      </c>
      <c r="C23" s="11" t="s">
        <v>31</v>
      </c>
      <c r="D23" s="22">
        <v>9008</v>
      </c>
      <c r="E23" s="26" t="s">
        <v>51</v>
      </c>
      <c r="G23" s="17">
        <v>817</v>
      </c>
      <c r="H23" s="17">
        <v>758</v>
      </c>
      <c r="I23" s="17">
        <f>SUM(G23:H23)</f>
        <v>1575</v>
      </c>
      <c r="J23" s="17"/>
      <c r="K23" s="17">
        <f>SUM(I23:J23)</f>
        <v>1575</v>
      </c>
      <c r="L23" s="30"/>
      <c r="M23" s="32"/>
    </row>
    <row r="24" ht="3" customHeight="1"/>
    <row r="25" spans="1:13" ht="12.75">
      <c r="A25" s="33">
        <v>6</v>
      </c>
      <c r="B25" s="8" t="s">
        <v>29</v>
      </c>
      <c r="C25" s="9" t="s">
        <v>11</v>
      </c>
      <c r="D25" s="21">
        <v>9111</v>
      </c>
      <c r="E25" s="25" t="s">
        <v>51</v>
      </c>
      <c r="G25" s="17">
        <v>740</v>
      </c>
      <c r="H25" s="17">
        <v>739</v>
      </c>
      <c r="I25" s="17">
        <f>SUM(G25:H25)</f>
        <v>1479</v>
      </c>
      <c r="J25" s="17">
        <v>48</v>
      </c>
      <c r="K25" s="17">
        <f>SUM(I25:J25)</f>
        <v>1527</v>
      </c>
      <c r="L25" s="29">
        <f>K25+K26</f>
        <v>3112</v>
      </c>
      <c r="M25" s="31">
        <f>L25/16</f>
        <v>194.5</v>
      </c>
    </row>
    <row r="26" spans="1:13" ht="12.75">
      <c r="A26" s="34"/>
      <c r="B26" s="10" t="s">
        <v>52</v>
      </c>
      <c r="C26" s="11" t="s">
        <v>53</v>
      </c>
      <c r="D26" s="22">
        <v>5757</v>
      </c>
      <c r="E26" s="13" t="s">
        <v>5</v>
      </c>
      <c r="G26" s="17">
        <v>792</v>
      </c>
      <c r="H26" s="17">
        <v>793</v>
      </c>
      <c r="I26" s="17">
        <f>SUM(G26:H26)</f>
        <v>1585</v>
      </c>
      <c r="J26" s="17"/>
      <c r="K26" s="17">
        <f>SUM(I26:J26)</f>
        <v>1585</v>
      </c>
      <c r="L26" s="30"/>
      <c r="M26" s="32"/>
    </row>
    <row r="27" ht="3" customHeight="1"/>
    <row r="28" spans="1:13" ht="12.75">
      <c r="A28" s="27">
        <v>7</v>
      </c>
      <c r="B28" s="41" t="s">
        <v>54</v>
      </c>
      <c r="C28" s="9" t="s">
        <v>55</v>
      </c>
      <c r="D28" s="37">
        <v>9314</v>
      </c>
      <c r="E28" s="25" t="s">
        <v>51</v>
      </c>
      <c r="G28" s="17">
        <v>775</v>
      </c>
      <c r="H28" s="17">
        <v>727</v>
      </c>
      <c r="I28" s="17">
        <f>SUM(G28:H28)</f>
        <v>1502</v>
      </c>
      <c r="J28" s="17"/>
      <c r="K28" s="17">
        <f>SUM(I28:J28)</f>
        <v>1502</v>
      </c>
      <c r="L28" s="29">
        <f>K28+K29</f>
        <v>3072</v>
      </c>
      <c r="M28" s="31">
        <f>L28/16</f>
        <v>192</v>
      </c>
    </row>
    <row r="29" spans="1:13" ht="12.75">
      <c r="A29" s="28"/>
      <c r="B29" s="40" t="s">
        <v>56</v>
      </c>
      <c r="C29" s="11" t="s">
        <v>57</v>
      </c>
      <c r="D29" s="38">
        <v>9009</v>
      </c>
      <c r="E29" s="13" t="s">
        <v>34</v>
      </c>
      <c r="G29" s="17">
        <v>664</v>
      </c>
      <c r="H29" s="17">
        <v>706</v>
      </c>
      <c r="I29" s="17">
        <f>SUM(G29:H29)</f>
        <v>1370</v>
      </c>
      <c r="J29" s="17">
        <v>200</v>
      </c>
      <c r="K29" s="17">
        <f>SUM(I29:J29)</f>
        <v>1570</v>
      </c>
      <c r="L29" s="30"/>
      <c r="M29" s="32"/>
    </row>
    <row r="30" ht="3" customHeight="1"/>
    <row r="31" spans="1:13" ht="12.75">
      <c r="A31" s="27">
        <v>8</v>
      </c>
      <c r="B31" s="39" t="s">
        <v>58</v>
      </c>
      <c r="C31" s="9" t="s">
        <v>38</v>
      </c>
      <c r="D31" s="21">
        <v>9036</v>
      </c>
      <c r="E31" s="12" t="s">
        <v>34</v>
      </c>
      <c r="G31" s="17">
        <v>657</v>
      </c>
      <c r="H31" s="17">
        <v>815</v>
      </c>
      <c r="I31" s="17">
        <f>SUM(G31:H31)</f>
        <v>1472</v>
      </c>
      <c r="J31" s="17">
        <v>64</v>
      </c>
      <c r="K31" s="17">
        <f>SUM(I31:J31)</f>
        <v>1536</v>
      </c>
      <c r="L31" s="29">
        <f>K31+K32</f>
        <v>3072</v>
      </c>
      <c r="M31" s="31">
        <f>L31/16</f>
        <v>192</v>
      </c>
    </row>
    <row r="32" spans="1:13" ht="12.75">
      <c r="A32" s="28"/>
      <c r="B32" s="10" t="s">
        <v>58</v>
      </c>
      <c r="C32" s="11" t="s">
        <v>39</v>
      </c>
      <c r="D32" s="22">
        <v>9037</v>
      </c>
      <c r="E32" s="13" t="s">
        <v>34</v>
      </c>
      <c r="G32" s="17">
        <v>704</v>
      </c>
      <c r="H32" s="17">
        <v>672</v>
      </c>
      <c r="I32" s="17">
        <f>SUM(G32:H32)</f>
        <v>1376</v>
      </c>
      <c r="J32" s="17">
        <v>160</v>
      </c>
      <c r="K32" s="17">
        <f>SUM(I32:J32)</f>
        <v>1536</v>
      </c>
      <c r="L32" s="30"/>
      <c r="M32" s="32"/>
    </row>
    <row r="33" ht="3" customHeight="1"/>
    <row r="34" spans="1:13" ht="12.75">
      <c r="A34" s="27">
        <v>9</v>
      </c>
      <c r="B34" s="8" t="s">
        <v>24</v>
      </c>
      <c r="C34" s="9" t="s">
        <v>25</v>
      </c>
      <c r="D34" s="21">
        <v>9253</v>
      </c>
      <c r="E34" s="25" t="s">
        <v>28</v>
      </c>
      <c r="G34" s="17">
        <v>585</v>
      </c>
      <c r="H34" s="17">
        <v>648</v>
      </c>
      <c r="I34" s="17">
        <f>SUM(G34:H34)</f>
        <v>1233</v>
      </c>
      <c r="J34" s="17">
        <v>224</v>
      </c>
      <c r="K34" s="17">
        <f>SUM(I34:J34)</f>
        <v>1457</v>
      </c>
      <c r="L34" s="29">
        <f>K34+K35</f>
        <v>3018</v>
      </c>
      <c r="M34" s="31">
        <f>L34/16</f>
        <v>188.625</v>
      </c>
    </row>
    <row r="35" spans="1:13" ht="12.75">
      <c r="A35" s="28"/>
      <c r="B35" s="10" t="s">
        <v>26</v>
      </c>
      <c r="C35" s="11" t="s">
        <v>27</v>
      </c>
      <c r="D35" s="22">
        <v>9254</v>
      </c>
      <c r="E35" s="26" t="s">
        <v>28</v>
      </c>
      <c r="G35" s="17">
        <v>700</v>
      </c>
      <c r="H35" s="17">
        <v>853</v>
      </c>
      <c r="I35" s="17">
        <f>SUM(G35:H35)</f>
        <v>1553</v>
      </c>
      <c r="J35" s="17">
        <v>8</v>
      </c>
      <c r="K35" s="17">
        <f>SUM(I35:J35)</f>
        <v>1561</v>
      </c>
      <c r="L35" s="30"/>
      <c r="M35" s="32"/>
    </row>
    <row r="36" ht="3" customHeight="1"/>
    <row r="37" spans="1:13" ht="12.75">
      <c r="A37" s="27">
        <v>10</v>
      </c>
      <c r="B37" s="8" t="s">
        <v>15</v>
      </c>
      <c r="C37" s="9" t="s">
        <v>59</v>
      </c>
      <c r="D37" s="21">
        <v>9053</v>
      </c>
      <c r="E37" s="12" t="s">
        <v>8</v>
      </c>
      <c r="G37" s="17">
        <v>716</v>
      </c>
      <c r="H37" s="17">
        <v>740</v>
      </c>
      <c r="I37" s="17">
        <f>SUM(G37:H37)</f>
        <v>1456</v>
      </c>
      <c r="J37" s="17">
        <v>16</v>
      </c>
      <c r="K37" s="17">
        <f>SUM(I37:J37)</f>
        <v>1472</v>
      </c>
      <c r="L37" s="29">
        <f>K37+K38</f>
        <v>3010</v>
      </c>
      <c r="M37" s="31">
        <f>L37/16</f>
        <v>188.125</v>
      </c>
    </row>
    <row r="38" spans="1:13" ht="12.75">
      <c r="A38" s="28"/>
      <c r="B38" s="10" t="s">
        <v>32</v>
      </c>
      <c r="C38" s="11" t="s">
        <v>35</v>
      </c>
      <c r="D38" s="22">
        <v>9094</v>
      </c>
      <c r="E38" s="13" t="s">
        <v>8</v>
      </c>
      <c r="G38" s="17">
        <v>729</v>
      </c>
      <c r="H38" s="17">
        <v>809</v>
      </c>
      <c r="I38" s="17">
        <f>SUM(G38:H38)</f>
        <v>1538</v>
      </c>
      <c r="J38" s="17"/>
      <c r="K38" s="17">
        <f>SUM(I38:J38)</f>
        <v>1538</v>
      </c>
      <c r="L38" s="30"/>
      <c r="M38" s="32"/>
    </row>
    <row r="39" ht="3" customHeight="1"/>
    <row r="40" spans="1:13" ht="12.75">
      <c r="A40" s="27">
        <v>11</v>
      </c>
      <c r="B40" s="8" t="s">
        <v>6</v>
      </c>
      <c r="C40" s="9" t="s">
        <v>7</v>
      </c>
      <c r="D40" s="21">
        <v>5774</v>
      </c>
      <c r="E40" s="12" t="s">
        <v>5</v>
      </c>
      <c r="G40" s="17">
        <v>618</v>
      </c>
      <c r="H40" s="17">
        <v>730</v>
      </c>
      <c r="I40" s="17">
        <f>SUM(G40:H40)</f>
        <v>1348</v>
      </c>
      <c r="J40" s="17">
        <v>80</v>
      </c>
      <c r="K40" s="17">
        <f>SUM(I40:J40)</f>
        <v>1428</v>
      </c>
      <c r="L40" s="29">
        <f>K40+K41</f>
        <v>2955</v>
      </c>
      <c r="M40" s="31">
        <f>L40/16</f>
        <v>184.6875</v>
      </c>
    </row>
    <row r="41" spans="1:13" ht="12.75">
      <c r="A41" s="28"/>
      <c r="B41" s="10" t="s">
        <v>30</v>
      </c>
      <c r="C41" s="11" t="s">
        <v>31</v>
      </c>
      <c r="D41" s="22">
        <v>5784</v>
      </c>
      <c r="E41" s="13" t="s">
        <v>5</v>
      </c>
      <c r="G41" s="17">
        <v>807</v>
      </c>
      <c r="H41" s="17">
        <v>720</v>
      </c>
      <c r="I41" s="17">
        <f>SUM(G41:H41)</f>
        <v>1527</v>
      </c>
      <c r="J41" s="17"/>
      <c r="K41" s="17">
        <f>SUM(I41:J41)</f>
        <v>1527</v>
      </c>
      <c r="L41" s="30"/>
      <c r="M41" s="32"/>
    </row>
    <row r="42" ht="3" customHeight="1"/>
    <row r="43" spans="1:13" ht="12.75">
      <c r="A43" s="27">
        <v>12</v>
      </c>
      <c r="B43" s="8" t="s">
        <v>60</v>
      </c>
      <c r="C43" s="9" t="s">
        <v>61</v>
      </c>
      <c r="D43" s="21">
        <v>9597</v>
      </c>
      <c r="E43" s="12" t="s">
        <v>62</v>
      </c>
      <c r="G43" s="17">
        <v>674</v>
      </c>
      <c r="H43" s="17">
        <v>677</v>
      </c>
      <c r="I43" s="17">
        <f>SUM(G43:H43)</f>
        <v>1351</v>
      </c>
      <c r="J43" s="17">
        <v>152</v>
      </c>
      <c r="K43" s="17">
        <f>SUM(I43:J43)</f>
        <v>1503</v>
      </c>
      <c r="L43" s="29">
        <f>K43+K44</f>
        <v>2950</v>
      </c>
      <c r="M43" s="31">
        <f>L43/16</f>
        <v>184.375</v>
      </c>
    </row>
    <row r="44" spans="1:13" ht="12.75">
      <c r="A44" s="28"/>
      <c r="B44" s="10" t="s">
        <v>60</v>
      </c>
      <c r="C44" s="11" t="s">
        <v>27</v>
      </c>
      <c r="D44" s="22">
        <v>9243</v>
      </c>
      <c r="E44" s="13" t="s">
        <v>62</v>
      </c>
      <c r="G44" s="17">
        <v>676</v>
      </c>
      <c r="H44" s="17">
        <v>723</v>
      </c>
      <c r="I44" s="17">
        <f>SUM(G44:H44)</f>
        <v>1399</v>
      </c>
      <c r="J44" s="17">
        <v>48</v>
      </c>
      <c r="K44" s="17">
        <f>SUM(I44:J44)</f>
        <v>1447</v>
      </c>
      <c r="L44" s="30"/>
      <c r="M44" s="32"/>
    </row>
    <row r="45" ht="3" customHeight="1"/>
    <row r="46" spans="1:13" ht="12.75">
      <c r="A46" s="27">
        <v>13</v>
      </c>
      <c r="B46" s="8" t="s">
        <v>63</v>
      </c>
      <c r="C46" s="9" t="s">
        <v>64</v>
      </c>
      <c r="D46" s="21">
        <v>9038</v>
      </c>
      <c r="E46" s="12" t="s">
        <v>34</v>
      </c>
      <c r="G46" s="17">
        <v>524</v>
      </c>
      <c r="H46" s="17">
        <v>611</v>
      </c>
      <c r="I46" s="17">
        <f>SUM(G46:H46)</f>
        <v>1135</v>
      </c>
      <c r="J46" s="17">
        <v>288</v>
      </c>
      <c r="K46" s="17">
        <f>SUM(I46:J46)</f>
        <v>1423</v>
      </c>
      <c r="L46" s="29">
        <f>K46+K47</f>
        <v>2919</v>
      </c>
      <c r="M46" s="31">
        <f>L46/16</f>
        <v>182.4375</v>
      </c>
    </row>
    <row r="47" spans="1:13" ht="12.75">
      <c r="A47" s="28"/>
      <c r="B47" s="10" t="s">
        <v>63</v>
      </c>
      <c r="C47" s="11" t="s">
        <v>65</v>
      </c>
      <c r="D47" s="22">
        <v>9035</v>
      </c>
      <c r="E47" s="13" t="s">
        <v>34</v>
      </c>
      <c r="G47" s="17">
        <v>768</v>
      </c>
      <c r="H47" s="17">
        <v>672</v>
      </c>
      <c r="I47" s="17">
        <f>SUM(G47:H47)</f>
        <v>1440</v>
      </c>
      <c r="J47" s="17">
        <v>56</v>
      </c>
      <c r="K47" s="17">
        <f>SUM(I47:J47)</f>
        <v>1496</v>
      </c>
      <c r="L47" s="30"/>
      <c r="M47" s="32"/>
    </row>
    <row r="48" ht="3" customHeight="1"/>
    <row r="49" spans="1:13" ht="12.75">
      <c r="A49" s="27">
        <v>14</v>
      </c>
      <c r="B49" s="8" t="s">
        <v>66</v>
      </c>
      <c r="C49" s="9" t="s">
        <v>67</v>
      </c>
      <c r="D49" s="21">
        <v>9050</v>
      </c>
      <c r="E49" s="25" t="s">
        <v>68</v>
      </c>
      <c r="G49" s="17">
        <v>727</v>
      </c>
      <c r="H49" s="17">
        <v>782</v>
      </c>
      <c r="I49" s="17">
        <f>SUM(G49:H49)</f>
        <v>1509</v>
      </c>
      <c r="J49" s="17"/>
      <c r="K49" s="17">
        <f>SUM(I49:J49)</f>
        <v>1509</v>
      </c>
      <c r="L49" s="29">
        <f>K49+K50</f>
        <v>2909</v>
      </c>
      <c r="M49" s="31">
        <f>L49/16</f>
        <v>181.8125</v>
      </c>
    </row>
    <row r="50" spans="1:13" ht="12.75">
      <c r="A50" s="28"/>
      <c r="B50" s="10" t="s">
        <v>69</v>
      </c>
      <c r="C50" s="11" t="s">
        <v>31</v>
      </c>
      <c r="D50" s="22">
        <v>9096</v>
      </c>
      <c r="E50" s="13" t="s">
        <v>8</v>
      </c>
      <c r="G50" s="17">
        <v>667</v>
      </c>
      <c r="H50" s="17">
        <v>653</v>
      </c>
      <c r="I50" s="17">
        <f>SUM(G50:H50)</f>
        <v>1320</v>
      </c>
      <c r="J50" s="17">
        <v>80</v>
      </c>
      <c r="K50" s="17">
        <f>SUM(I50:J50)</f>
        <v>1400</v>
      </c>
      <c r="L50" s="30"/>
      <c r="M50" s="32"/>
    </row>
    <row r="51" ht="3" customHeight="1"/>
    <row r="52" spans="1:13" ht="12.75">
      <c r="A52" s="27">
        <v>15</v>
      </c>
      <c r="B52" s="8" t="s">
        <v>70</v>
      </c>
      <c r="C52" s="9" t="s">
        <v>71</v>
      </c>
      <c r="D52" s="21">
        <v>9416</v>
      </c>
      <c r="E52" s="25" t="s">
        <v>75</v>
      </c>
      <c r="G52" s="17">
        <v>633</v>
      </c>
      <c r="H52" s="17">
        <v>624</v>
      </c>
      <c r="I52" s="17">
        <f>SUM(G52:H52)</f>
        <v>1257</v>
      </c>
      <c r="J52" s="17">
        <v>176</v>
      </c>
      <c r="K52" s="17">
        <f>SUM(I52:J52)</f>
        <v>1433</v>
      </c>
      <c r="L52" s="29">
        <f>K52+K53</f>
        <v>2703</v>
      </c>
      <c r="M52" s="31">
        <f>L52/16</f>
        <v>168.9375</v>
      </c>
    </row>
    <row r="53" spans="1:13" ht="12.75">
      <c r="A53" s="28"/>
      <c r="B53" s="10" t="s">
        <v>72</v>
      </c>
      <c r="C53" s="11" t="s">
        <v>73</v>
      </c>
      <c r="D53" s="22">
        <v>9285</v>
      </c>
      <c r="E53" s="26" t="s">
        <v>75</v>
      </c>
      <c r="G53" s="17">
        <v>535</v>
      </c>
      <c r="H53" s="17">
        <v>575</v>
      </c>
      <c r="I53" s="17">
        <f>SUM(G53:H53)</f>
        <v>1110</v>
      </c>
      <c r="J53" s="17">
        <v>160</v>
      </c>
      <c r="K53" s="17">
        <f>SUM(I53:J53)</f>
        <v>1270</v>
      </c>
      <c r="L53" s="30"/>
      <c r="M53" s="32"/>
    </row>
    <row r="55" spans="2:13" ht="12.75">
      <c r="B55" s="42">
        <v>40481</v>
      </c>
      <c r="K55" s="23" t="s">
        <v>43</v>
      </c>
      <c r="M55" s="23" t="s">
        <v>44</v>
      </c>
    </row>
  </sheetData>
  <mergeCells count="46">
    <mergeCell ref="A10:A11"/>
    <mergeCell ref="M10:M11"/>
    <mergeCell ref="L10:L11"/>
    <mergeCell ref="A6:M6"/>
    <mergeCell ref="A13:A14"/>
    <mergeCell ref="L13:L14"/>
    <mergeCell ref="M13:M14"/>
    <mergeCell ref="A16:A17"/>
    <mergeCell ref="L16:L17"/>
    <mergeCell ref="M16:M17"/>
    <mergeCell ref="A19:A20"/>
    <mergeCell ref="L19:L20"/>
    <mergeCell ref="M19:M20"/>
    <mergeCell ref="A22:A23"/>
    <mergeCell ref="L22:L23"/>
    <mergeCell ref="M22:M23"/>
    <mergeCell ref="A25:A26"/>
    <mergeCell ref="L25:L26"/>
    <mergeCell ref="M25:M26"/>
    <mergeCell ref="A28:A29"/>
    <mergeCell ref="L28:L29"/>
    <mergeCell ref="M28:M29"/>
    <mergeCell ref="A31:A32"/>
    <mergeCell ref="L31:L32"/>
    <mergeCell ref="M31:M32"/>
    <mergeCell ref="A34:A35"/>
    <mergeCell ref="L34:L35"/>
    <mergeCell ref="M34:M35"/>
    <mergeCell ref="A37:A38"/>
    <mergeCell ref="L37:L38"/>
    <mergeCell ref="M37:M38"/>
    <mergeCell ref="A40:A41"/>
    <mergeCell ref="L40:L41"/>
    <mergeCell ref="M40:M41"/>
    <mergeCell ref="A43:A44"/>
    <mergeCell ref="L43:L44"/>
    <mergeCell ref="M43:M44"/>
    <mergeCell ref="A46:A47"/>
    <mergeCell ref="L46:L47"/>
    <mergeCell ref="M46:M47"/>
    <mergeCell ref="A49:A50"/>
    <mergeCell ref="L49:L50"/>
    <mergeCell ref="M49:M50"/>
    <mergeCell ref="A52:A53"/>
    <mergeCell ref="L52:L53"/>
    <mergeCell ref="M52:M53"/>
  </mergeCells>
  <printOptions/>
  <pageMargins left="0.7874015748031497" right="0.7874015748031497" top="0.1968503937007874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 Winkler</dc:creator>
  <cp:keywords/>
  <dc:description/>
  <cp:lastModifiedBy>Michael Winkler</cp:lastModifiedBy>
  <cp:lastPrinted>2010-05-31T19:26:08Z</cp:lastPrinted>
  <dcterms:created xsi:type="dcterms:W3CDTF">2009-05-10T14:54:15Z</dcterms:created>
  <dcterms:modified xsi:type="dcterms:W3CDTF">2010-05-31T19:27:57Z</dcterms:modified>
  <cp:category/>
  <cp:version/>
  <cp:contentType/>
  <cp:contentStatus/>
</cp:coreProperties>
</file>